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30" yWindow="540" windowWidth="1635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195" i="1" l="1"/>
  <c r="F119" i="1"/>
  <c r="L24" i="1"/>
  <c r="J195" i="1"/>
  <c r="H195" i="1"/>
  <c r="L176" i="1"/>
  <c r="J176" i="1"/>
  <c r="H176" i="1"/>
  <c r="J157" i="1"/>
  <c r="L157" i="1"/>
  <c r="G157" i="1"/>
  <c r="L138" i="1"/>
  <c r="J138" i="1"/>
  <c r="F138" i="1"/>
  <c r="J119" i="1"/>
  <c r="L119" i="1"/>
  <c r="G119" i="1"/>
  <c r="J100" i="1"/>
  <c r="I100" i="1"/>
  <c r="L100" i="1"/>
  <c r="G100" i="1"/>
  <c r="J81" i="1"/>
  <c r="I81" i="1"/>
  <c r="L81" i="1"/>
  <c r="G81" i="1"/>
  <c r="G196" i="1" s="1"/>
  <c r="I62" i="1"/>
  <c r="L62" i="1"/>
  <c r="G62" i="1"/>
  <c r="J43" i="1"/>
  <c r="L43" i="1"/>
  <c r="G43" i="1"/>
  <c r="I24" i="1"/>
  <c r="I196" i="1" s="1"/>
  <c r="H196" i="1"/>
  <c r="F196" i="1"/>
  <c r="J196" i="1" l="1"/>
  <c r="L196" i="1"/>
</calcChain>
</file>

<file path=xl/sharedStrings.xml><?xml version="1.0" encoding="utf-8"?>
<sst xmlns="http://schemas.openxmlformats.org/spreadsheetml/2006/main" count="304" uniqueCount="108">
  <si>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</si>
  <si>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</si>
  <si>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</si>
  <si>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</si>
  <si>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</si>
  <si>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</si>
  <si>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</si>
  <si>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</si>
  <si>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</si>
  <si>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</si>
  <si>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</si>
  <si>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</si>
  <si>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</si>
  <si>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</si>
  <si>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</si>
  <si>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</si>
  <si>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</si>
  <si>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</si>
  <si>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</si>
  <si>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</si>
  <si>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</si>
  <si>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</si>
  <si>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</si>
  <si>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</si>
  <si>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</si>
  <si>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</si>
  <si>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</si>
  <si>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</si>
  <si>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</si>
  <si>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</si>
  <si>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</si>
  <si>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</si>
  <si>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</si>
  <si>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</si>
  <si>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</si>
  <si>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</si>
  <si>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</si>
  <si>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</si>
  <si>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</si>
  <si>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геркулесовая (с маслом )</t>
  </si>
  <si>
    <t>Чай с сахаром</t>
  </si>
  <si>
    <t>Бутерброд с маслом (батон/масло/сыр)</t>
  </si>
  <si>
    <t>Апельсин</t>
  </si>
  <si>
    <t>Томаты в с/с</t>
  </si>
  <si>
    <t>Суп картофельный с рыбными консервами</t>
  </si>
  <si>
    <t>Котлеты домашние с соусом</t>
  </si>
  <si>
    <t>Каша гречневая рассыпчатая</t>
  </si>
  <si>
    <t>Кисель</t>
  </si>
  <si>
    <t>Хлеб пшеничный</t>
  </si>
  <si>
    <t>Хлеб ржано-пшеничный</t>
  </si>
  <si>
    <t>Конфеты</t>
  </si>
  <si>
    <t>60</t>
  </si>
  <si>
    <t>Гуляш из куриного феле</t>
  </si>
  <si>
    <t>Какао с молоком сгущенным</t>
  </si>
  <si>
    <t>Каша рисовая рассыпчатая</t>
  </si>
  <si>
    <t>Икра свекольная</t>
  </si>
  <si>
    <t>Суп "Есентуки"</t>
  </si>
  <si>
    <t>Рыба запечёная под яйцом с овощами</t>
  </si>
  <si>
    <t>100</t>
  </si>
  <si>
    <t>Пюре картофельное</t>
  </si>
  <si>
    <t>Компот из чернослива с изюмом</t>
  </si>
  <si>
    <t>Каша жидкая молочная манная (с маслом)</t>
  </si>
  <si>
    <t>Батон</t>
  </si>
  <si>
    <t>Масло (порциями)</t>
  </si>
  <si>
    <t>Салат "Витаминный"</t>
  </si>
  <si>
    <t>Суп-лапша домашняя</t>
  </si>
  <si>
    <t>Куры тушёные в соусе</t>
  </si>
  <si>
    <t>Картофель отварной</t>
  </si>
  <si>
    <t>Сок</t>
  </si>
  <si>
    <t>Омлет натуральный</t>
  </si>
  <si>
    <t>Кофейный напиток с молоком</t>
  </si>
  <si>
    <t>Кукуруза консервированная</t>
  </si>
  <si>
    <t>Винегрет</t>
  </si>
  <si>
    <t>Суп картофельный с фасолью</t>
  </si>
  <si>
    <t>Макаронные изделия отварные</t>
  </si>
  <si>
    <t>Компот из сухофруктов</t>
  </si>
  <si>
    <t>Плюшка с сахаром</t>
  </si>
  <si>
    <t>Салат из свежих помидор</t>
  </si>
  <si>
    <t>Борщ с капустой и картофелем</t>
  </si>
  <si>
    <t>Плов</t>
  </si>
  <si>
    <t>Компот из кураги</t>
  </si>
  <si>
    <t>Макаронные изделия отварные с сыром</t>
  </si>
  <si>
    <t>Шоколад</t>
  </si>
  <si>
    <t>Рассольник</t>
  </si>
  <si>
    <t>Котлеты рыбные с соусом</t>
  </si>
  <si>
    <t>Каша жидкая молочная пшеничная (с маслом )</t>
  </si>
  <si>
    <t>Салат из морской капусты</t>
  </si>
  <si>
    <t>Гуляш</t>
  </si>
  <si>
    <t>Омлет с морковью</t>
  </si>
  <si>
    <t>Горошек консервированный</t>
  </si>
  <si>
    <t>Груши</t>
  </si>
  <si>
    <t>Салат  из свеклы с огурцами консервированными</t>
  </si>
  <si>
    <t>Щи из свежей капусты с картофелем</t>
  </si>
  <si>
    <t>Рулет из говядины</t>
  </si>
  <si>
    <t>Напиток из ягод</t>
  </si>
  <si>
    <t>Каша жидкая молочная пшённая (с маслом )</t>
  </si>
  <si>
    <t>Банан</t>
  </si>
  <si>
    <t>Салат из белокочанной капусты</t>
  </si>
  <si>
    <t>Суп картофельный с мясными фрикадельками</t>
  </si>
  <si>
    <t>Напиток из плодов шиповника</t>
  </si>
  <si>
    <t>Запеканка из творога (с соусом )</t>
  </si>
  <si>
    <t>Печенье</t>
  </si>
  <si>
    <t>Салат "Несвижскй" с сельдью</t>
  </si>
  <si>
    <t>Суп картофельный с овощами</t>
  </si>
  <si>
    <t>Тефтели с соусом</t>
  </si>
  <si>
    <t>МБОУ "ЕСШ№3"</t>
  </si>
  <si>
    <t>Директор</t>
  </si>
  <si>
    <t>Волошина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</si>
</sst>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0" borderId="2" xfId="0" applyNumberForma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105</v>
      </c>
      <c r="D1" s="56"/>
      <c r="E1" s="56"/>
      <c r="F1" s="12" t="s">
        <v>16</v>
      </c>
      <c r="G1" s="2" t="s">
        <v>17</v>
      </c>
      <c r="H1" s="57" t="s">
        <v>106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6.28</v>
      </c>
      <c r="H6" s="40">
        <v>7.1</v>
      </c>
      <c r="I6" s="40">
        <v>30.48</v>
      </c>
      <c r="J6" s="51">
        <v>210.64</v>
      </c>
      <c r="K6" s="41"/>
      <c r="L6" s="40">
        <v>19.97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51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15.02</v>
      </c>
      <c r="J8" s="51">
        <v>58.76</v>
      </c>
      <c r="K8" s="44"/>
      <c r="L8" s="43">
        <v>1.95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7.77</v>
      </c>
      <c r="H9" s="43">
        <v>13.21</v>
      </c>
      <c r="I9" s="43">
        <v>20.73</v>
      </c>
      <c r="J9" s="51">
        <v>234.21</v>
      </c>
      <c r="K9" s="44"/>
      <c r="L9" s="43">
        <v>31.52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0.9</v>
      </c>
      <c r="H10" s="43">
        <v>0.2</v>
      </c>
      <c r="I10" s="43">
        <v>8.1</v>
      </c>
      <c r="J10" s="43">
        <v>43</v>
      </c>
      <c r="K10" s="44"/>
      <c r="L10" s="43">
        <v>21.23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15.15</v>
      </c>
      <c r="H13" s="19">
        <f t="shared" si="0"/>
        <v>20.51</v>
      </c>
      <c r="I13" s="19">
        <f t="shared" si="0"/>
        <v>74.33</v>
      </c>
      <c r="J13" s="19">
        <f t="shared" si="0"/>
        <v>546.61</v>
      </c>
      <c r="K13" s="25"/>
      <c r="L13" s="19">
        <f t="shared" ref="L13" si="1">SUM(L6:L12)</f>
        <v>74.67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 t="s">
        <v>51</v>
      </c>
      <c r="G14" s="43">
        <v>0.3</v>
      </c>
      <c r="H14" s="43">
        <v>0.1</v>
      </c>
      <c r="I14" s="43">
        <v>2.1</v>
      </c>
      <c r="J14" s="43">
        <v>9.9499999999999993</v>
      </c>
      <c r="K14" s="44"/>
      <c r="L14" s="43">
        <v>13.2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9.3000000000000007</v>
      </c>
      <c r="H15" s="43">
        <v>7.5</v>
      </c>
      <c r="I15" s="43">
        <v>27.15</v>
      </c>
      <c r="J15" s="43">
        <v>213.65</v>
      </c>
      <c r="K15" s="44"/>
      <c r="L15" s="43">
        <v>23.49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80</v>
      </c>
      <c r="G16" s="43">
        <v>13.2</v>
      </c>
      <c r="H16" s="43">
        <v>17.079999999999998</v>
      </c>
      <c r="I16" s="43">
        <v>8</v>
      </c>
      <c r="J16" s="43">
        <v>239.72</v>
      </c>
      <c r="K16" s="44"/>
      <c r="L16" s="43">
        <v>65.58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6.91</v>
      </c>
      <c r="H17" s="43">
        <v>4.16</v>
      </c>
      <c r="I17" s="43">
        <v>35.770000000000003</v>
      </c>
      <c r="J17" s="43">
        <v>215.42</v>
      </c>
      <c r="K17" s="44"/>
      <c r="L17" s="43">
        <v>13.25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3</v>
      </c>
      <c r="H18" s="43">
        <v>0</v>
      </c>
      <c r="I18" s="43">
        <v>182</v>
      </c>
      <c r="J18" s="43">
        <v>740</v>
      </c>
      <c r="K18" s="44"/>
      <c r="L18" s="43">
        <v>7.08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1.98</v>
      </c>
      <c r="H19" s="43">
        <v>0.27</v>
      </c>
      <c r="I19" s="43">
        <v>11.4</v>
      </c>
      <c r="J19" s="43">
        <v>59.7</v>
      </c>
      <c r="K19" s="44"/>
      <c r="L19" s="43">
        <v>3.48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1.1200000000000001</v>
      </c>
      <c r="H20" s="43">
        <v>0.22</v>
      </c>
      <c r="I20" s="43">
        <v>0.48</v>
      </c>
      <c r="J20" s="43">
        <v>45.98</v>
      </c>
      <c r="K20" s="44"/>
      <c r="L20" s="43">
        <v>2</v>
      </c>
    </row>
    <row r="21" spans="1:12" ht="15" x14ac:dyDescent="0.25">
      <c r="A21" s="23"/>
      <c r="B21" s="15"/>
      <c r="C21" s="11"/>
      <c r="D21" s="6"/>
      <c r="E21" s="42" t="s">
        <v>50</v>
      </c>
      <c r="F21" s="43">
        <v>20</v>
      </c>
      <c r="G21" s="43">
        <v>0.78</v>
      </c>
      <c r="H21" s="43">
        <v>2.92</v>
      </c>
      <c r="I21" s="43">
        <v>14</v>
      </c>
      <c r="J21" s="43">
        <v>81.900000000000006</v>
      </c>
      <c r="K21" s="44"/>
      <c r="L21" s="43">
        <v>13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36.589999999999996</v>
      </c>
      <c r="H23" s="19">
        <f t="shared" si="2"/>
        <v>32.25</v>
      </c>
      <c r="I23" s="19">
        <f t="shared" si="2"/>
        <v>280.90000000000003</v>
      </c>
      <c r="J23" s="19">
        <f t="shared" si="2"/>
        <v>1606.3200000000002</v>
      </c>
      <c r="K23" s="25"/>
      <c r="L23" s="19">
        <f t="shared" ref="L23" si="3">SUM(L14:L22)</f>
        <v>141.07999999999998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1350</v>
      </c>
      <c r="G24" s="32">
        <f t="shared" ref="G24:J24" si="4">G13+G23</f>
        <v>51.739999999999995</v>
      </c>
      <c r="H24" s="32">
        <f t="shared" si="4"/>
        <v>52.760000000000005</v>
      </c>
      <c r="I24" s="32">
        <f t="shared" si="4"/>
        <v>355.23</v>
      </c>
      <c r="J24" s="32">
        <f t="shared" si="4"/>
        <v>2152.9300000000003</v>
      </c>
      <c r="K24" s="32"/>
      <c r="L24" s="32">
        <f t="shared" ref="L24" si="5">L13+L23</f>
        <v>215.75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31.39</v>
      </c>
      <c r="H25" s="40">
        <v>7.5</v>
      </c>
      <c r="I25" s="40">
        <v>4.12</v>
      </c>
      <c r="J25" s="40">
        <v>209.97</v>
      </c>
      <c r="K25" s="40"/>
      <c r="L25" s="40">
        <v>60.81</v>
      </c>
    </row>
    <row r="26" spans="1:12" ht="15" x14ac:dyDescent="0.25">
      <c r="A26" s="14"/>
      <c r="B26" s="15"/>
      <c r="C26" s="11"/>
      <c r="D26" s="6"/>
      <c r="E26" s="42" t="s">
        <v>54</v>
      </c>
      <c r="F26" s="43">
        <v>180</v>
      </c>
      <c r="G26" s="43">
        <v>4.68</v>
      </c>
      <c r="H26" s="43">
        <v>7.16</v>
      </c>
      <c r="I26" s="43">
        <v>48.13</v>
      </c>
      <c r="J26" s="43">
        <v>275.69</v>
      </c>
      <c r="K26" s="43"/>
      <c r="L26" s="43">
        <v>18.850000000000001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4.32</v>
      </c>
      <c r="H27" s="43">
        <v>4.5</v>
      </c>
      <c r="I27" s="43">
        <v>14.68</v>
      </c>
      <c r="J27" s="43">
        <v>117.62</v>
      </c>
      <c r="K27" s="43"/>
      <c r="L27" s="43">
        <v>19.78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1.98</v>
      </c>
      <c r="H28" s="43">
        <v>0.27</v>
      </c>
      <c r="I28" s="43">
        <v>11.4</v>
      </c>
      <c r="J28" s="43">
        <v>59.7</v>
      </c>
      <c r="K28" s="43"/>
      <c r="L28" s="43">
        <v>3.48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42.37</v>
      </c>
      <c r="H32" s="19">
        <f t="shared" ref="H32" si="7">SUM(H25:H31)</f>
        <v>19.43</v>
      </c>
      <c r="I32" s="19">
        <f t="shared" ref="I32" si="8">SUM(I25:I31)</f>
        <v>78.330000000000013</v>
      </c>
      <c r="J32" s="19">
        <f t="shared" ref="J32:L32" si="9">SUM(J25:J31)</f>
        <v>662.98</v>
      </c>
      <c r="K32" s="25"/>
      <c r="L32" s="19">
        <f t="shared" si="9"/>
        <v>102.92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0.95</v>
      </c>
      <c r="H33" s="43">
        <v>3.05</v>
      </c>
      <c r="I33" s="43">
        <v>4.87</v>
      </c>
      <c r="J33" s="43">
        <v>51.61</v>
      </c>
      <c r="K33" s="43"/>
      <c r="L33" s="43">
        <v>10.130000000000001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11.72</v>
      </c>
      <c r="H34" s="43">
        <v>12.48</v>
      </c>
      <c r="I34" s="43">
        <v>22.3</v>
      </c>
      <c r="J34" s="43">
        <v>246.92</v>
      </c>
      <c r="K34" s="43"/>
      <c r="L34" s="43">
        <v>36.51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 t="s">
        <v>58</v>
      </c>
      <c r="G35" s="43">
        <v>12.02</v>
      </c>
      <c r="H35" s="43">
        <v>12.22</v>
      </c>
      <c r="I35" s="43">
        <v>14.12</v>
      </c>
      <c r="J35" s="43">
        <v>215.1</v>
      </c>
      <c r="K35" s="43"/>
      <c r="L35" s="43">
        <v>36.83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180</v>
      </c>
      <c r="G36" s="43">
        <v>4.6100000000000003</v>
      </c>
      <c r="H36" s="43">
        <v>3.56</v>
      </c>
      <c r="I36" s="43">
        <v>32.130000000000003</v>
      </c>
      <c r="J36" s="43">
        <v>179.55</v>
      </c>
      <c r="K36" s="43"/>
      <c r="L36" s="43">
        <v>17.100000381469727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0.46</v>
      </c>
      <c r="H37" s="43">
        <v>0.14000000000000001</v>
      </c>
      <c r="I37" s="43">
        <v>31.46</v>
      </c>
      <c r="J37" s="43">
        <v>127</v>
      </c>
      <c r="K37" s="43"/>
      <c r="L37" s="43">
        <v>10.340000152587891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1.98</v>
      </c>
      <c r="H38" s="43">
        <v>0.27</v>
      </c>
      <c r="I38" s="43">
        <v>11.4</v>
      </c>
      <c r="J38" s="43">
        <v>59.7</v>
      </c>
      <c r="K38" s="43"/>
      <c r="L38" s="43">
        <v>3.48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1.1200000000000001</v>
      </c>
      <c r="H39" s="43">
        <v>0.22</v>
      </c>
      <c r="I39" s="43">
        <v>0.48</v>
      </c>
      <c r="J39" s="43">
        <v>45.98</v>
      </c>
      <c r="K39" s="43"/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32.86</v>
      </c>
      <c r="H42" s="19">
        <f t="shared" ref="H42" si="11">SUM(H33:H41)</f>
        <v>31.939999999999998</v>
      </c>
      <c r="I42" s="19">
        <f t="shared" ref="I42" si="12">SUM(I33:I41)</f>
        <v>116.76</v>
      </c>
      <c r="J42" s="19">
        <f t="shared" ref="J42:L42" si="13">SUM(J33:J41)</f>
        <v>925.86000000000013</v>
      </c>
      <c r="K42" s="25"/>
      <c r="L42" s="19">
        <f t="shared" si="13"/>
        <v>116.39000053405762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1250</v>
      </c>
      <c r="G43" s="32">
        <f t="shared" ref="G43" si="14">G32+G42</f>
        <v>75.22999999999999</v>
      </c>
      <c r="H43" s="32">
        <f t="shared" ref="H43" si="15">H32+H42</f>
        <v>51.37</v>
      </c>
      <c r="I43" s="32">
        <f t="shared" ref="I43" si="16">I32+I42</f>
        <v>195.09000000000003</v>
      </c>
      <c r="J43" s="32">
        <f t="shared" ref="J43:L43" si="17">J32+J42</f>
        <v>1588.8400000000001</v>
      </c>
      <c r="K43" s="32"/>
      <c r="L43" s="32">
        <f t="shared" si="17"/>
        <v>219.31000053405762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230</v>
      </c>
      <c r="G44" s="40">
        <v>6.22</v>
      </c>
      <c r="H44" s="40">
        <v>6.76</v>
      </c>
      <c r="I44" s="40">
        <v>31.68</v>
      </c>
      <c r="J44" s="40">
        <v>212.26</v>
      </c>
      <c r="K44" s="40"/>
      <c r="L44" s="40">
        <v>18.849998474121094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3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220</v>
      </c>
      <c r="G46" s="43">
        <v>0.2</v>
      </c>
      <c r="H46" s="43">
        <v>0</v>
      </c>
      <c r="I46" s="43">
        <v>15.02</v>
      </c>
      <c r="J46" s="43">
        <v>58.76</v>
      </c>
      <c r="K46" s="43"/>
      <c r="L46" s="43">
        <v>1.95000004768371</v>
      </c>
    </row>
    <row r="47" spans="1:12" ht="15" x14ac:dyDescent="0.25">
      <c r="A47" s="23"/>
      <c r="B47" s="15"/>
      <c r="C47" s="11"/>
      <c r="D47" s="7" t="s">
        <v>23</v>
      </c>
      <c r="E47" s="42" t="s">
        <v>62</v>
      </c>
      <c r="F47" s="43">
        <v>40</v>
      </c>
      <c r="G47" s="43">
        <v>3</v>
      </c>
      <c r="H47" s="43">
        <v>1.1599999999999999</v>
      </c>
      <c r="I47" s="43">
        <v>20.56</v>
      </c>
      <c r="J47" s="43">
        <v>104.8</v>
      </c>
      <c r="K47" s="43"/>
      <c r="L47" s="43">
        <v>4.2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3"/>
      <c r="L48" s="43"/>
    </row>
    <row r="49" spans="1:12" ht="15" x14ac:dyDescent="0.25">
      <c r="A49" s="23"/>
      <c r="B49" s="15"/>
      <c r="C49" s="11"/>
      <c r="D49" s="6"/>
      <c r="E49" s="42" t="s">
        <v>63</v>
      </c>
      <c r="F49" s="43">
        <v>10</v>
      </c>
      <c r="G49" s="43">
        <v>0.13</v>
      </c>
      <c r="H49" s="43">
        <v>6.15</v>
      </c>
      <c r="I49" s="43">
        <v>0.17</v>
      </c>
      <c r="J49" s="43">
        <v>56.6</v>
      </c>
      <c r="K49" s="43"/>
      <c r="L49" s="43">
        <v>9.5299999999999994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9.5500000000000007</v>
      </c>
      <c r="H51" s="19">
        <f t="shared" ref="H51" si="19">SUM(H44:H50)</f>
        <v>14.07</v>
      </c>
      <c r="I51" s="19">
        <f t="shared" ref="I51" si="20">SUM(I44:I50)</f>
        <v>67.430000000000007</v>
      </c>
      <c r="J51" s="19">
        <f t="shared" ref="J51:L51" si="21">SUM(J44:J50)</f>
        <v>432.42</v>
      </c>
      <c r="K51" s="25"/>
      <c r="L51" s="19">
        <f t="shared" si="21"/>
        <v>34.529998521804799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100</v>
      </c>
      <c r="G52" s="43">
        <v>0.57999999999999996</v>
      </c>
      <c r="H52" s="43">
        <v>6.03</v>
      </c>
      <c r="I52" s="43">
        <v>7.81</v>
      </c>
      <c r="J52" s="43">
        <v>87.25</v>
      </c>
      <c r="K52" s="43"/>
      <c r="L52" s="43">
        <v>16.010000228881836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6.4</v>
      </c>
      <c r="H53" s="43">
        <v>9.43</v>
      </c>
      <c r="I53" s="43">
        <v>14.35</v>
      </c>
      <c r="J53" s="43">
        <v>169.3</v>
      </c>
      <c r="K53" s="43"/>
      <c r="L53" s="43">
        <v>14.490001678466797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100</v>
      </c>
      <c r="G54" s="43">
        <v>18.420000000000002</v>
      </c>
      <c r="H54" s="43">
        <v>20.23</v>
      </c>
      <c r="I54" s="43">
        <v>1.84</v>
      </c>
      <c r="J54" s="43">
        <v>263.02999999999997</v>
      </c>
      <c r="K54" s="43"/>
      <c r="L54" s="43">
        <v>52.6300048828125</v>
      </c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170</v>
      </c>
      <c r="G55" s="43">
        <v>4.8099999999999996</v>
      </c>
      <c r="H55" s="43">
        <v>5.13</v>
      </c>
      <c r="I55" s="43">
        <v>38.61</v>
      </c>
      <c r="J55" s="43">
        <v>220.3</v>
      </c>
      <c r="K55" s="43"/>
      <c r="L55" s="43">
        <v>21.939998626708984</v>
      </c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0.82</v>
      </c>
      <c r="H56" s="43">
        <v>0.16</v>
      </c>
      <c r="I56" s="43">
        <v>26.2</v>
      </c>
      <c r="J56" s="43">
        <v>110</v>
      </c>
      <c r="K56" s="43"/>
      <c r="L56" s="43">
        <v>14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1.98</v>
      </c>
      <c r="H57" s="43">
        <v>0.27</v>
      </c>
      <c r="I57" s="43">
        <v>11.4</v>
      </c>
      <c r="J57" s="43">
        <v>59.7</v>
      </c>
      <c r="K57" s="43"/>
      <c r="L57" s="43">
        <v>3.48</v>
      </c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1.1200000000000001</v>
      </c>
      <c r="H58" s="43">
        <v>0.22</v>
      </c>
      <c r="I58" s="43">
        <v>0.48</v>
      </c>
      <c r="J58" s="43">
        <v>45.98</v>
      </c>
      <c r="K58" s="43"/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34.129999999999995</v>
      </c>
      <c r="H61" s="19">
        <f t="shared" ref="H61" si="23">SUM(H52:H60)</f>
        <v>41.47</v>
      </c>
      <c r="I61" s="19">
        <f t="shared" ref="I61" si="24">SUM(I52:I60)</f>
        <v>100.69000000000001</v>
      </c>
      <c r="J61" s="19">
        <f t="shared" ref="J61:L61" si="25">SUM(J52:J60)</f>
        <v>955.56</v>
      </c>
      <c r="K61" s="25"/>
      <c r="L61" s="19">
        <f t="shared" si="25"/>
        <v>124.55000541687012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1370</v>
      </c>
      <c r="G62" s="32">
        <f t="shared" ref="G62" si="26">G51+G61</f>
        <v>43.679999999999993</v>
      </c>
      <c r="H62" s="32">
        <f t="shared" ref="H62" si="27">H51+H61</f>
        <v>55.54</v>
      </c>
      <c r="I62" s="32">
        <f t="shared" ref="I62" si="28">I51+I61</f>
        <v>168.12</v>
      </c>
      <c r="J62" s="32">
        <f t="shared" ref="J62:L62" si="29">J51+J61</f>
        <v>1387.98</v>
      </c>
      <c r="K62" s="32"/>
      <c r="L62" s="32">
        <f t="shared" si="29"/>
        <v>159.08000393867491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180</v>
      </c>
      <c r="G63" s="40">
        <v>15.8</v>
      </c>
      <c r="H63" s="40">
        <v>17.7</v>
      </c>
      <c r="I63" s="40">
        <v>3.05</v>
      </c>
      <c r="J63" s="40">
        <v>233.99</v>
      </c>
      <c r="K63" s="40"/>
      <c r="L63" s="40">
        <v>36.69</v>
      </c>
    </row>
    <row r="64" spans="1:12" ht="15" x14ac:dyDescent="0.25">
      <c r="A64" s="23"/>
      <c r="B64" s="15"/>
      <c r="C64" s="11"/>
      <c r="D64" s="6"/>
      <c r="E64" s="42" t="s">
        <v>71</v>
      </c>
      <c r="F64" s="43">
        <v>60</v>
      </c>
      <c r="G64" s="43">
        <v>0.88</v>
      </c>
      <c r="H64" s="43">
        <v>0.16</v>
      </c>
      <c r="I64" s="43">
        <v>4.4800000000000004</v>
      </c>
      <c r="J64" s="43">
        <v>23.2</v>
      </c>
      <c r="K64" s="43"/>
      <c r="L64" s="43">
        <v>3.05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210</v>
      </c>
      <c r="G65" s="43">
        <v>3.6</v>
      </c>
      <c r="H65" s="43">
        <v>3.92</v>
      </c>
      <c r="I65" s="43">
        <v>25.4</v>
      </c>
      <c r="J65" s="43">
        <v>148.19999999999999</v>
      </c>
      <c r="K65" s="43"/>
      <c r="L65" s="43">
        <v>15.4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1.98</v>
      </c>
      <c r="H66" s="43">
        <v>0.27</v>
      </c>
      <c r="I66" s="43">
        <v>11.4</v>
      </c>
      <c r="J66" s="43">
        <v>59.7</v>
      </c>
      <c r="K66" s="43"/>
      <c r="L66" s="43">
        <v>5.8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22.26</v>
      </c>
      <c r="H70" s="19">
        <f t="shared" ref="H70" si="31">SUM(H63:H69)</f>
        <v>22.05</v>
      </c>
      <c r="I70" s="19">
        <f t="shared" ref="I70" si="32">SUM(I63:I69)</f>
        <v>44.33</v>
      </c>
      <c r="J70" s="19">
        <f t="shared" ref="J70:L70" si="33">SUM(J63:J69)</f>
        <v>465.09</v>
      </c>
      <c r="K70" s="25"/>
      <c r="L70" s="19">
        <f t="shared" si="33"/>
        <v>60.939999999999991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4.0199999999999996</v>
      </c>
      <c r="H71" s="43">
        <v>10.29</v>
      </c>
      <c r="I71" s="43">
        <v>14.19</v>
      </c>
      <c r="J71" s="43">
        <v>165.11</v>
      </c>
      <c r="K71" s="43"/>
      <c r="L71" s="43">
        <v>13.389999389648437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11.8</v>
      </c>
      <c r="H72" s="43">
        <v>9.6</v>
      </c>
      <c r="I72" s="43">
        <v>28.7</v>
      </c>
      <c r="J72" s="43">
        <v>251</v>
      </c>
      <c r="K72" s="43"/>
      <c r="L72" s="43">
        <v>21.350000381469727</v>
      </c>
    </row>
    <row r="73" spans="1:12" ht="15" x14ac:dyDescent="0.25">
      <c r="A73" s="23"/>
      <c r="B73" s="15"/>
      <c r="C73" s="11"/>
      <c r="D73" s="7" t="s">
        <v>28</v>
      </c>
      <c r="E73" s="42" t="s">
        <v>45</v>
      </c>
      <c r="F73" s="43">
        <v>80</v>
      </c>
      <c r="G73" s="43">
        <v>13.2</v>
      </c>
      <c r="H73" s="43">
        <v>17.079999999999998</v>
      </c>
      <c r="I73" s="43">
        <v>8</v>
      </c>
      <c r="J73" s="43">
        <v>239.72</v>
      </c>
      <c r="K73" s="43"/>
      <c r="L73" s="43">
        <v>52.5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180</v>
      </c>
      <c r="G74" s="43">
        <v>9.25</v>
      </c>
      <c r="H74" s="43">
        <v>6.12</v>
      </c>
      <c r="I74" s="43">
        <v>56.5</v>
      </c>
      <c r="J74" s="43">
        <v>317.77</v>
      </c>
      <c r="K74" s="43"/>
      <c r="L74" s="43">
        <v>18.420000076293945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0.06</v>
      </c>
      <c r="H75" s="43">
        <v>0</v>
      </c>
      <c r="I75" s="43">
        <v>22.86</v>
      </c>
      <c r="J75" s="43">
        <v>86.92</v>
      </c>
      <c r="K75" s="43"/>
      <c r="L75" s="43">
        <v>6.8899998664855957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1.98</v>
      </c>
      <c r="H76" s="43">
        <v>0.27</v>
      </c>
      <c r="I76" s="43">
        <v>11.4</v>
      </c>
      <c r="J76" s="43">
        <v>59.7</v>
      </c>
      <c r="K76" s="43"/>
      <c r="L76" s="43">
        <v>3.48</v>
      </c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1.1200000000000001</v>
      </c>
      <c r="H77" s="43">
        <v>0.22</v>
      </c>
      <c r="I77" s="43">
        <v>0.48</v>
      </c>
      <c r="J77" s="43">
        <v>45.98</v>
      </c>
      <c r="K77" s="43"/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41.429999999999993</v>
      </c>
      <c r="H80" s="19">
        <f t="shared" ref="H80" si="35">SUM(H71:H79)</f>
        <v>43.58</v>
      </c>
      <c r="I80" s="19">
        <f t="shared" ref="I80" si="36">SUM(I71:I79)</f>
        <v>142.13</v>
      </c>
      <c r="J80" s="19">
        <f t="shared" ref="J80:L80" si="37">SUM(J71:J79)</f>
        <v>1166.2</v>
      </c>
      <c r="K80" s="25"/>
      <c r="L80" s="19">
        <f t="shared" si="37"/>
        <v>118.02999971389771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1360</v>
      </c>
      <c r="G81" s="32">
        <f t="shared" ref="G81" si="38">G70+G80</f>
        <v>63.69</v>
      </c>
      <c r="H81" s="32">
        <f t="shared" ref="H81" si="39">H70+H80</f>
        <v>65.63</v>
      </c>
      <c r="I81" s="32">
        <f t="shared" ref="I81" si="40">I70+I80</f>
        <v>186.45999999999998</v>
      </c>
      <c r="J81" s="32">
        <f t="shared" ref="J81:L81" si="41">J70+J80</f>
        <v>1631.29</v>
      </c>
      <c r="K81" s="32"/>
      <c r="L81" s="32">
        <f t="shared" si="41"/>
        <v>178.96999971389769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6.22</v>
      </c>
      <c r="H82" s="40">
        <v>6.76</v>
      </c>
      <c r="I82" s="40">
        <v>31.68</v>
      </c>
      <c r="J82" s="40">
        <v>212.26</v>
      </c>
      <c r="K82" s="40"/>
      <c r="L82" s="40">
        <v>18.850000000000001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3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</v>
      </c>
      <c r="H84" s="43">
        <v>0</v>
      </c>
      <c r="I84" s="43">
        <v>15.02</v>
      </c>
      <c r="J84" s="43">
        <v>58.76</v>
      </c>
      <c r="K84" s="43"/>
      <c r="L84" s="43">
        <v>1.95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1.98</v>
      </c>
      <c r="H85" s="43">
        <v>0.27</v>
      </c>
      <c r="I85" s="43">
        <v>11.4</v>
      </c>
      <c r="J85" s="43">
        <v>59.7</v>
      </c>
      <c r="K85" s="43"/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76</v>
      </c>
      <c r="F87" s="43">
        <v>100</v>
      </c>
      <c r="G87" s="43">
        <v>14.45</v>
      </c>
      <c r="H87" s="43">
        <v>23.61</v>
      </c>
      <c r="I87" s="43">
        <v>51.03</v>
      </c>
      <c r="J87" s="43">
        <v>478.9</v>
      </c>
      <c r="K87" s="44"/>
      <c r="L87" s="43">
        <v>27.5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22.85</v>
      </c>
      <c r="H89" s="19">
        <f t="shared" ref="H89" si="43">SUM(H82:H88)</f>
        <v>30.64</v>
      </c>
      <c r="I89" s="19">
        <f t="shared" ref="I89" si="44">SUM(I82:I88)</f>
        <v>109.13</v>
      </c>
      <c r="J89" s="19">
        <f t="shared" ref="J89:L89" si="45">SUM(J82:J88)</f>
        <v>809.61999999999989</v>
      </c>
      <c r="K89" s="25"/>
      <c r="L89" s="19">
        <f t="shared" si="45"/>
        <v>51.78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2</v>
      </c>
      <c r="H90" s="43">
        <v>3.07</v>
      </c>
      <c r="I90" s="43">
        <v>3.55</v>
      </c>
      <c r="J90" s="43">
        <v>49.15</v>
      </c>
      <c r="K90" s="43"/>
      <c r="L90" s="43">
        <v>21</v>
      </c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6.92</v>
      </c>
      <c r="H91" s="43">
        <v>10.7</v>
      </c>
      <c r="I91" s="43">
        <v>15.7</v>
      </c>
      <c r="J91" s="43">
        <v>187.15</v>
      </c>
      <c r="K91" s="43"/>
      <c r="L91" s="43">
        <v>33.810001373291016</v>
      </c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275</v>
      </c>
      <c r="G92" s="43">
        <v>21.94</v>
      </c>
      <c r="H92" s="43">
        <v>45.16</v>
      </c>
      <c r="I92" s="43">
        <v>56.62</v>
      </c>
      <c r="J92" s="43">
        <v>721.41</v>
      </c>
      <c r="K92" s="43"/>
      <c r="L92" s="43">
        <v>58.159996032714844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3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1.04</v>
      </c>
      <c r="H94" s="43">
        <v>0.06</v>
      </c>
      <c r="I94" s="43">
        <v>30.16</v>
      </c>
      <c r="J94" s="43">
        <v>122.2</v>
      </c>
      <c r="K94" s="43"/>
      <c r="L94" s="43">
        <v>12.090000152587891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1.98</v>
      </c>
      <c r="H95" s="43">
        <v>0.27</v>
      </c>
      <c r="I95" s="43">
        <v>11.4</v>
      </c>
      <c r="J95" s="43">
        <v>59.7</v>
      </c>
      <c r="K95" s="43"/>
      <c r="L95" s="43">
        <v>3.48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1.1200000000000001</v>
      </c>
      <c r="H96" s="43">
        <v>0.22</v>
      </c>
      <c r="I96" s="43">
        <v>0.48</v>
      </c>
      <c r="J96" s="43">
        <v>45.98</v>
      </c>
      <c r="K96" s="43"/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" si="46">SUM(G90:G98)</f>
        <v>34.999999999999993</v>
      </c>
      <c r="H99" s="19">
        <f t="shared" ref="H99" si="47">SUM(H90:H98)</f>
        <v>59.48</v>
      </c>
      <c r="I99" s="19">
        <f t="shared" ref="I99" si="48">SUM(I90:I98)</f>
        <v>117.91000000000001</v>
      </c>
      <c r="J99" s="19">
        <f t="shared" ref="J99:L99" si="49">SUM(J90:J98)</f>
        <v>1185.5900000000001</v>
      </c>
      <c r="K99" s="25"/>
      <c r="L99" s="19">
        <f t="shared" si="49"/>
        <v>130.53999755859374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1365</v>
      </c>
      <c r="G100" s="32">
        <f t="shared" ref="G100" si="50">G89+G99</f>
        <v>57.849999999999994</v>
      </c>
      <c r="H100" s="32">
        <f t="shared" ref="H100" si="51">H89+H99</f>
        <v>90.12</v>
      </c>
      <c r="I100" s="32">
        <f t="shared" ref="I100" si="52">I89+I99</f>
        <v>227.04000000000002</v>
      </c>
      <c r="J100" s="32">
        <f t="shared" ref="J100:L100" si="53">J89+J99</f>
        <v>1995.21</v>
      </c>
      <c r="K100" s="32"/>
      <c r="L100" s="32">
        <f t="shared" si="53"/>
        <v>182.31999755859374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220</v>
      </c>
      <c r="G101" s="40">
        <v>15.57</v>
      </c>
      <c r="H101" s="40">
        <v>16.36</v>
      </c>
      <c r="I101" s="40">
        <v>43.97</v>
      </c>
      <c r="J101" s="40">
        <v>387.25</v>
      </c>
      <c r="K101" s="40"/>
      <c r="L101" s="40">
        <v>45.27</v>
      </c>
    </row>
    <row r="102" spans="1:12" ht="15" x14ac:dyDescent="0.25">
      <c r="A102" s="23"/>
      <c r="B102" s="15"/>
      <c r="C102" s="11"/>
      <c r="D102" s="6"/>
      <c r="E102" s="42" t="s">
        <v>71</v>
      </c>
      <c r="F102" s="43">
        <v>50</v>
      </c>
      <c r="G102" s="43">
        <v>1.1000000000000001</v>
      </c>
      <c r="H102" s="43">
        <v>0.2</v>
      </c>
      <c r="I102" s="43">
        <v>5.6</v>
      </c>
      <c r="J102" s="43">
        <v>29</v>
      </c>
      <c r="K102" s="43"/>
      <c r="L102" s="43">
        <v>12</v>
      </c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4.32</v>
      </c>
      <c r="H103" s="43">
        <v>4.5</v>
      </c>
      <c r="I103" s="43">
        <v>14.68</v>
      </c>
      <c r="J103" s="43">
        <v>117.62</v>
      </c>
      <c r="K103" s="43"/>
      <c r="L103" s="43">
        <v>17.829999999999998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2.64</v>
      </c>
      <c r="H104" s="43">
        <v>0.36</v>
      </c>
      <c r="I104" s="43">
        <v>15.2</v>
      </c>
      <c r="J104" s="43">
        <v>79.599999999999994</v>
      </c>
      <c r="K104" s="43"/>
      <c r="L104" s="43">
        <v>4.6399999999999997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3"/>
      <c r="L105" s="43"/>
    </row>
    <row r="106" spans="1:12" ht="15" x14ac:dyDescent="0.25">
      <c r="A106" s="23"/>
      <c r="B106" s="15"/>
      <c r="C106" s="11"/>
      <c r="D106" s="6"/>
      <c r="E106" s="42" t="s">
        <v>82</v>
      </c>
      <c r="F106" s="43">
        <v>20</v>
      </c>
      <c r="G106" s="43">
        <v>1.96</v>
      </c>
      <c r="H106" s="43">
        <v>6.94</v>
      </c>
      <c r="I106" s="43">
        <v>10.08</v>
      </c>
      <c r="J106" s="43">
        <v>110.8</v>
      </c>
      <c r="K106" s="43"/>
      <c r="L106" s="43">
        <v>23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25.590000000000003</v>
      </c>
      <c r="H108" s="19">
        <f t="shared" si="54"/>
        <v>28.36</v>
      </c>
      <c r="I108" s="19">
        <f t="shared" si="54"/>
        <v>89.53</v>
      </c>
      <c r="J108" s="19">
        <f t="shared" si="54"/>
        <v>724.27</v>
      </c>
      <c r="K108" s="25"/>
      <c r="L108" s="19">
        <f t="shared" ref="L108" si="55">SUM(L101:L107)</f>
        <v>102.74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60</v>
      </c>
      <c r="G109" s="43">
        <v>0.36</v>
      </c>
      <c r="H109" s="43">
        <v>0.12</v>
      </c>
      <c r="I109" s="43">
        <v>2.52</v>
      </c>
      <c r="J109" s="43">
        <v>11.94</v>
      </c>
      <c r="K109" s="43"/>
      <c r="L109" s="43">
        <v>13.2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6.86</v>
      </c>
      <c r="H110" s="43">
        <v>9</v>
      </c>
      <c r="I110" s="43">
        <v>18.420000000000002</v>
      </c>
      <c r="J110" s="43">
        <v>182.74</v>
      </c>
      <c r="K110" s="43"/>
      <c r="L110" s="43">
        <v>27.619997024536133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100</v>
      </c>
      <c r="G111" s="43">
        <v>13.22</v>
      </c>
      <c r="H111" s="43">
        <v>15.98</v>
      </c>
      <c r="I111" s="43">
        <v>22.36</v>
      </c>
      <c r="J111" s="43">
        <v>288.19</v>
      </c>
      <c r="K111" s="43"/>
      <c r="L111" s="43">
        <v>56.799999237060547</v>
      </c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160</v>
      </c>
      <c r="G112" s="43">
        <v>4.16</v>
      </c>
      <c r="H112" s="43">
        <v>6.37</v>
      </c>
      <c r="I112" s="43">
        <v>42.78</v>
      </c>
      <c r="J112" s="43">
        <v>245.06</v>
      </c>
      <c r="K112" s="43"/>
      <c r="L112" s="43">
        <v>15.34999942779541</v>
      </c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0.82</v>
      </c>
      <c r="H113" s="43">
        <v>0.16</v>
      </c>
      <c r="I113" s="43">
        <v>26.2</v>
      </c>
      <c r="J113" s="43">
        <v>110</v>
      </c>
      <c r="K113" s="43"/>
      <c r="L113" s="43">
        <v>14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2.64</v>
      </c>
      <c r="H114" s="43">
        <v>0.36</v>
      </c>
      <c r="I114" s="43">
        <v>15.2</v>
      </c>
      <c r="J114" s="43">
        <v>79.599999999999994</v>
      </c>
      <c r="K114" s="43"/>
      <c r="L114" s="43">
        <v>4.6399999999999997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1.1200000000000001</v>
      </c>
      <c r="H115" s="43">
        <v>0.22</v>
      </c>
      <c r="I115" s="43">
        <v>0.48</v>
      </c>
      <c r="J115" s="43">
        <v>45.98</v>
      </c>
      <c r="K115" s="43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29.180000000000003</v>
      </c>
      <c r="H118" s="19">
        <f t="shared" si="56"/>
        <v>32.21</v>
      </c>
      <c r="I118" s="19">
        <f t="shared" si="56"/>
        <v>127.96000000000001</v>
      </c>
      <c r="J118" s="19">
        <f t="shared" si="56"/>
        <v>963.5100000000001</v>
      </c>
      <c r="K118" s="25"/>
      <c r="L118" s="19">
        <f t="shared" ref="L118" si="57">SUM(L109:L117)</f>
        <v>133.60999568939209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1310</v>
      </c>
      <c r="G119" s="32">
        <f t="shared" ref="G119" si="58">G108+G118</f>
        <v>54.77000000000001</v>
      </c>
      <c r="H119" s="32">
        <f t="shared" ref="H119" si="59">H108+H118</f>
        <v>60.57</v>
      </c>
      <c r="I119" s="32">
        <f t="shared" ref="I119" si="60">I108+I118</f>
        <v>217.49</v>
      </c>
      <c r="J119" s="32">
        <f t="shared" ref="J119:L119" si="61">J108+J118</f>
        <v>1687.7800000000002</v>
      </c>
      <c r="K119" s="32"/>
      <c r="L119" s="32">
        <f t="shared" si="61"/>
        <v>236.34999568939207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6.84</v>
      </c>
      <c r="H120" s="40">
        <v>6.46</v>
      </c>
      <c r="I120" s="40">
        <v>32.9</v>
      </c>
      <c r="J120" s="40">
        <v>211</v>
      </c>
      <c r="K120" s="41"/>
      <c r="L120" s="40">
        <v>18.82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</v>
      </c>
      <c r="H122" s="43">
        <v>0</v>
      </c>
      <c r="I122" s="43">
        <v>15.02</v>
      </c>
      <c r="J122" s="43">
        <v>58.76</v>
      </c>
      <c r="K122" s="44"/>
      <c r="L122" s="43">
        <v>2.08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70</v>
      </c>
      <c r="G123" s="43">
        <v>7.77</v>
      </c>
      <c r="H123" s="43">
        <v>13.21</v>
      </c>
      <c r="I123" s="43">
        <v>20.73</v>
      </c>
      <c r="J123" s="43">
        <v>234.21</v>
      </c>
      <c r="K123" s="44"/>
      <c r="L123" s="43">
        <v>28.01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0.9</v>
      </c>
      <c r="H124" s="43">
        <v>0.2</v>
      </c>
      <c r="I124" s="43">
        <v>8.1</v>
      </c>
      <c r="J124" s="43">
        <v>43</v>
      </c>
      <c r="K124" s="44"/>
      <c r="L124" s="43">
        <v>25.44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15.709999999999999</v>
      </c>
      <c r="H127" s="19">
        <f t="shared" si="62"/>
        <v>19.87</v>
      </c>
      <c r="I127" s="19">
        <f t="shared" si="62"/>
        <v>76.75</v>
      </c>
      <c r="J127" s="19">
        <f t="shared" si="62"/>
        <v>546.97</v>
      </c>
      <c r="K127" s="25"/>
      <c r="L127" s="19">
        <f t="shared" ref="L127" si="63">SUM(L120:L126)</f>
        <v>74.349999999999994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0.95</v>
      </c>
      <c r="H128" s="43">
        <v>3.05</v>
      </c>
      <c r="I128" s="43">
        <v>4.87</v>
      </c>
      <c r="J128" s="43">
        <v>51.61</v>
      </c>
      <c r="K128" s="44"/>
      <c r="L128" s="43">
        <v>10.120000839233398</v>
      </c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9.44</v>
      </c>
      <c r="H129" s="43">
        <v>7.68</v>
      </c>
      <c r="I129" s="43">
        <v>22.96</v>
      </c>
      <c r="J129" s="43">
        <v>200.8</v>
      </c>
      <c r="K129" s="44"/>
      <c r="L129" s="43">
        <v>16.720001220703125</v>
      </c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100</v>
      </c>
      <c r="G130" s="43">
        <v>19.16</v>
      </c>
      <c r="H130" s="43">
        <v>17.13</v>
      </c>
      <c r="I130" s="43">
        <v>3.73</v>
      </c>
      <c r="J130" s="43">
        <v>246.01</v>
      </c>
      <c r="K130" s="44"/>
      <c r="L130" s="43">
        <v>62.799999237060547</v>
      </c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160</v>
      </c>
      <c r="G131" s="43">
        <v>3.94</v>
      </c>
      <c r="H131" s="43">
        <v>3.14</v>
      </c>
      <c r="I131" s="43">
        <v>27.25</v>
      </c>
      <c r="J131" s="43">
        <v>153.44</v>
      </c>
      <c r="K131" s="44"/>
      <c r="L131" s="43">
        <v>17.599998474121094</v>
      </c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3</v>
      </c>
      <c r="H132" s="43">
        <v>0</v>
      </c>
      <c r="I132" s="43">
        <v>182</v>
      </c>
      <c r="J132" s="43">
        <v>740</v>
      </c>
      <c r="K132" s="44"/>
      <c r="L132" s="43">
        <v>8.1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2.64</v>
      </c>
      <c r="H133" s="43">
        <v>0.36</v>
      </c>
      <c r="I133" s="43">
        <v>15.2</v>
      </c>
      <c r="J133" s="43">
        <v>79.599999999999994</v>
      </c>
      <c r="K133" s="44"/>
      <c r="L133" s="43">
        <v>4.6399999999999997</v>
      </c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1.1200000000000001</v>
      </c>
      <c r="H134" s="43">
        <v>0.22</v>
      </c>
      <c r="I134" s="43">
        <v>0.48</v>
      </c>
      <c r="J134" s="43">
        <v>45.98</v>
      </c>
      <c r="K134" s="44"/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40.249999999999993</v>
      </c>
      <c r="H137" s="19">
        <f t="shared" si="64"/>
        <v>31.58</v>
      </c>
      <c r="I137" s="19">
        <f t="shared" si="64"/>
        <v>256.49</v>
      </c>
      <c r="J137" s="19">
        <f t="shared" si="64"/>
        <v>1517.44</v>
      </c>
      <c r="K137" s="25"/>
      <c r="L137" s="19">
        <f t="shared" ref="L137" si="65">SUM(L128:L136)</f>
        <v>121.97999977111816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1350</v>
      </c>
      <c r="G138" s="32">
        <f t="shared" ref="G138" si="66">G127+G137</f>
        <v>55.959999999999994</v>
      </c>
      <c r="H138" s="32">
        <f t="shared" ref="H138" si="67">H127+H137</f>
        <v>51.45</v>
      </c>
      <c r="I138" s="32">
        <f t="shared" ref="I138" si="68">I127+I137</f>
        <v>333.24</v>
      </c>
      <c r="J138" s="32">
        <f t="shared" ref="J138:L138" si="69">J127+J137</f>
        <v>2064.41</v>
      </c>
      <c r="K138" s="32"/>
      <c r="L138" s="32">
        <f t="shared" si="69"/>
        <v>196.32999977111814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150</v>
      </c>
      <c r="G139" s="40">
        <v>14.48</v>
      </c>
      <c r="H139" s="40">
        <v>20.94</v>
      </c>
      <c r="I139" s="40">
        <v>5.72</v>
      </c>
      <c r="J139" s="40">
        <v>270.08999999999997</v>
      </c>
      <c r="K139" s="41"/>
      <c r="L139" s="40">
        <v>41.930000305175781</v>
      </c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50</v>
      </c>
      <c r="G140" s="43">
        <v>10.3</v>
      </c>
      <c r="H140" s="43">
        <v>0.54</v>
      </c>
      <c r="I140" s="43">
        <v>23.88</v>
      </c>
      <c r="J140" s="43">
        <v>135.61000000000001</v>
      </c>
      <c r="K140" s="44"/>
      <c r="L140" s="43">
        <v>11.1</v>
      </c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3.6</v>
      </c>
      <c r="H141" s="43">
        <v>3.92</v>
      </c>
      <c r="I141" s="43">
        <v>25.4</v>
      </c>
      <c r="J141" s="43">
        <v>148.19999999999999</v>
      </c>
      <c r="K141" s="44"/>
      <c r="L141" s="43">
        <v>13.62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2.64</v>
      </c>
      <c r="H142" s="43">
        <v>0.36</v>
      </c>
      <c r="I142" s="43">
        <v>15.2</v>
      </c>
      <c r="J142" s="43">
        <v>79.599999999999994</v>
      </c>
      <c r="K142" s="44"/>
      <c r="L142" s="43">
        <v>4.6399999999999997</v>
      </c>
    </row>
    <row r="143" spans="1:12" ht="15" x14ac:dyDescent="0.25">
      <c r="A143" s="23"/>
      <c r="B143" s="15"/>
      <c r="C143" s="11"/>
      <c r="D143" s="7" t="s">
        <v>24</v>
      </c>
      <c r="E143" s="42" t="s">
        <v>90</v>
      </c>
      <c r="F143" s="43">
        <v>100</v>
      </c>
      <c r="G143" s="43">
        <v>0.4</v>
      </c>
      <c r="H143" s="43">
        <v>0.3</v>
      </c>
      <c r="I143" s="43">
        <v>10.3</v>
      </c>
      <c r="J143" s="43">
        <v>47</v>
      </c>
      <c r="K143" s="44"/>
      <c r="L143" s="43">
        <v>27.030000686645508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31.42</v>
      </c>
      <c r="H146" s="19">
        <f t="shared" si="70"/>
        <v>26.06</v>
      </c>
      <c r="I146" s="19">
        <f t="shared" si="70"/>
        <v>80.5</v>
      </c>
      <c r="J146" s="19">
        <f t="shared" si="70"/>
        <v>680.5</v>
      </c>
      <c r="K146" s="25"/>
      <c r="L146" s="19">
        <f t="shared" ref="L146" si="71">SUM(L139:L145)</f>
        <v>98.320000991821288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60</v>
      </c>
      <c r="G147" s="43">
        <v>2.04</v>
      </c>
      <c r="H147" s="43">
        <v>1.91</v>
      </c>
      <c r="I147" s="43">
        <v>6.89</v>
      </c>
      <c r="J147" s="43">
        <v>52.27</v>
      </c>
      <c r="K147" s="44"/>
      <c r="L147" s="43">
        <v>9.8299999237060547</v>
      </c>
    </row>
    <row r="148" spans="1:12" ht="15" x14ac:dyDescent="0.25">
      <c r="A148" s="23"/>
      <c r="B148" s="15"/>
      <c r="C148" s="11"/>
      <c r="D148" s="7" t="s">
        <v>27</v>
      </c>
      <c r="E148" s="42" t="s">
        <v>92</v>
      </c>
      <c r="F148" s="43">
        <v>200</v>
      </c>
      <c r="G148" s="43">
        <v>5.38</v>
      </c>
      <c r="H148" s="43">
        <v>8.6199999999999992</v>
      </c>
      <c r="I148" s="43">
        <v>7.44</v>
      </c>
      <c r="J148" s="43">
        <v>129.54</v>
      </c>
      <c r="K148" s="44"/>
      <c r="L148" s="43">
        <v>23.339998245239258</v>
      </c>
    </row>
    <row r="149" spans="1:12" ht="15" x14ac:dyDescent="0.25">
      <c r="A149" s="23"/>
      <c r="B149" s="15"/>
      <c r="C149" s="11"/>
      <c r="D149" s="7" t="s">
        <v>28</v>
      </c>
      <c r="E149" s="42" t="s">
        <v>93</v>
      </c>
      <c r="F149" s="43">
        <v>100</v>
      </c>
      <c r="G149" s="43">
        <v>14.58</v>
      </c>
      <c r="H149" s="43">
        <v>15.62</v>
      </c>
      <c r="I149" s="43">
        <v>11.13</v>
      </c>
      <c r="J149" s="43">
        <v>244.94</v>
      </c>
      <c r="K149" s="44"/>
      <c r="L149" s="43">
        <v>46.390003204345703</v>
      </c>
    </row>
    <row r="150" spans="1:12" ht="15" x14ac:dyDescent="0.25">
      <c r="A150" s="23"/>
      <c r="B150" s="15"/>
      <c r="C150" s="11"/>
      <c r="D150" s="7" t="s">
        <v>29</v>
      </c>
      <c r="E150" s="42" t="s">
        <v>46</v>
      </c>
      <c r="F150" s="43">
        <v>160</v>
      </c>
      <c r="G150" s="43">
        <v>6.14</v>
      </c>
      <c r="H150" s="43">
        <v>3.7</v>
      </c>
      <c r="I150" s="43">
        <v>31.79</v>
      </c>
      <c r="J150" s="43">
        <v>191.49</v>
      </c>
      <c r="K150" s="44"/>
      <c r="L150" s="43">
        <v>9.6</v>
      </c>
    </row>
    <row r="151" spans="1:12" ht="15" x14ac:dyDescent="0.25">
      <c r="A151" s="23"/>
      <c r="B151" s="15"/>
      <c r="C151" s="11"/>
      <c r="D151" s="7" t="s">
        <v>30</v>
      </c>
      <c r="E151" s="42" t="s">
        <v>94</v>
      </c>
      <c r="F151" s="43">
        <v>200</v>
      </c>
      <c r="G151" s="43">
        <v>0.02</v>
      </c>
      <c r="H151" s="43">
        <v>0.02</v>
      </c>
      <c r="I151" s="43">
        <v>23.02</v>
      </c>
      <c r="J151" s="43">
        <v>87.62</v>
      </c>
      <c r="K151" s="44"/>
      <c r="L151" s="43">
        <v>7.3000001907348633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2.64</v>
      </c>
      <c r="H152" s="43">
        <v>0.36</v>
      </c>
      <c r="I152" s="43">
        <v>15.2</v>
      </c>
      <c r="J152" s="43">
        <v>79.599999999999994</v>
      </c>
      <c r="K152" s="44"/>
      <c r="L152" s="43">
        <v>4.6399999999999997</v>
      </c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1.1200000000000001</v>
      </c>
      <c r="H153" s="43">
        <v>0.22</v>
      </c>
      <c r="I153" s="43">
        <v>0.48</v>
      </c>
      <c r="J153" s="43">
        <v>45.98</v>
      </c>
      <c r="K153" s="44"/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31.92</v>
      </c>
      <c r="H156" s="19">
        <f t="shared" si="72"/>
        <v>30.449999999999996</v>
      </c>
      <c r="I156" s="19">
        <f t="shared" si="72"/>
        <v>95.95</v>
      </c>
      <c r="J156" s="19">
        <f t="shared" si="72"/>
        <v>831.44</v>
      </c>
      <c r="K156" s="25"/>
      <c r="L156" s="19">
        <f t="shared" ref="L156" si="73">SUM(L147:L155)</f>
        <v>103.10000156402587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1320</v>
      </c>
      <c r="G157" s="32">
        <f t="shared" ref="G157" si="74">G146+G156</f>
        <v>63.34</v>
      </c>
      <c r="H157" s="32">
        <f t="shared" ref="H157" si="75">H146+H156</f>
        <v>56.509999999999991</v>
      </c>
      <c r="I157" s="32">
        <f t="shared" ref="I157" si="76">I146+I156</f>
        <v>176.45</v>
      </c>
      <c r="J157" s="32">
        <f t="shared" ref="J157:L157" si="77">J146+J156</f>
        <v>1511.94</v>
      </c>
      <c r="K157" s="32"/>
      <c r="L157" s="32">
        <f t="shared" si="77"/>
        <v>201.42000255584716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200</v>
      </c>
      <c r="G158" s="40">
        <v>6.28</v>
      </c>
      <c r="H158" s="40">
        <v>7.1</v>
      </c>
      <c r="I158" s="40">
        <v>30.48</v>
      </c>
      <c r="J158" s="43">
        <v>210.64</v>
      </c>
      <c r="K158" s="41"/>
      <c r="L158" s="40">
        <v>16.440000534057617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15.02</v>
      </c>
      <c r="J160" s="43">
        <v>58.76</v>
      </c>
      <c r="K160" s="44"/>
      <c r="L160" s="43">
        <v>2.0799999237060547</v>
      </c>
    </row>
    <row r="161" spans="1:12" ht="15" x14ac:dyDescent="0.25">
      <c r="A161" s="23"/>
      <c r="B161" s="15"/>
      <c r="C161" s="11"/>
      <c r="D161" s="7" t="s">
        <v>23</v>
      </c>
      <c r="E161" s="42" t="s">
        <v>62</v>
      </c>
      <c r="F161" s="43">
        <v>40</v>
      </c>
      <c r="G161" s="43">
        <v>3</v>
      </c>
      <c r="H161" s="43">
        <v>1.1599999999999999</v>
      </c>
      <c r="I161" s="43">
        <v>20.56</v>
      </c>
      <c r="J161" s="43">
        <v>104.8</v>
      </c>
      <c r="K161" s="44"/>
      <c r="L161" s="43">
        <v>3.5</v>
      </c>
    </row>
    <row r="162" spans="1:12" ht="15" x14ac:dyDescent="0.25">
      <c r="A162" s="23"/>
      <c r="B162" s="15"/>
      <c r="C162" s="11"/>
      <c r="D162" s="7" t="s">
        <v>24</v>
      </c>
      <c r="E162" s="42" t="s">
        <v>96</v>
      </c>
      <c r="F162" s="43" t="s">
        <v>58</v>
      </c>
      <c r="G162" s="43">
        <v>3</v>
      </c>
      <c r="H162" s="43">
        <v>1</v>
      </c>
      <c r="I162" s="43">
        <v>42</v>
      </c>
      <c r="J162" s="43">
        <v>192</v>
      </c>
      <c r="K162" s="44"/>
      <c r="L162" s="43">
        <v>38</v>
      </c>
    </row>
    <row r="163" spans="1:12" ht="15" x14ac:dyDescent="0.25">
      <c r="A163" s="23"/>
      <c r="B163" s="15"/>
      <c r="C163" s="11"/>
      <c r="D163" s="6"/>
      <c r="E163" s="42" t="s">
        <v>63</v>
      </c>
      <c r="F163" s="43">
        <v>10</v>
      </c>
      <c r="G163" s="43">
        <v>0.13</v>
      </c>
      <c r="H163" s="43">
        <v>6.15</v>
      </c>
      <c r="I163" s="43">
        <v>0.17</v>
      </c>
      <c r="J163" s="43">
        <v>56.6</v>
      </c>
      <c r="K163" s="44"/>
      <c r="L163" s="43">
        <v>8.8000001907348633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12.610000000000001</v>
      </c>
      <c r="H165" s="19">
        <f t="shared" si="78"/>
        <v>15.41</v>
      </c>
      <c r="I165" s="19">
        <f t="shared" si="78"/>
        <v>108.23</v>
      </c>
      <c r="J165" s="19">
        <f t="shared" si="78"/>
        <v>622.80000000000007</v>
      </c>
      <c r="K165" s="25"/>
      <c r="L165" s="19">
        <f t="shared" ref="L165" si="79">SUM(L158:L164)</f>
        <v>68.820000648498535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1.3</v>
      </c>
      <c r="H166" s="43">
        <v>3.07</v>
      </c>
      <c r="I166" s="43">
        <v>6.59</v>
      </c>
      <c r="J166" s="43">
        <v>59.43</v>
      </c>
      <c r="K166" s="44"/>
      <c r="L166" s="43">
        <v>5.42</v>
      </c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10.14</v>
      </c>
      <c r="H167" s="43">
        <v>5.94</v>
      </c>
      <c r="I167" s="43">
        <v>21.52</v>
      </c>
      <c r="J167" s="43">
        <v>180.28</v>
      </c>
      <c r="K167" s="44"/>
      <c r="L167" s="43">
        <v>29.719999313354492</v>
      </c>
    </row>
    <row r="168" spans="1:12" ht="15" x14ac:dyDescent="0.25">
      <c r="A168" s="23"/>
      <c r="B168" s="15"/>
      <c r="C168" s="11"/>
      <c r="D168" s="7" t="s">
        <v>28</v>
      </c>
      <c r="E168" s="42" t="s">
        <v>66</v>
      </c>
      <c r="F168" s="43">
        <v>100</v>
      </c>
      <c r="G168" s="43">
        <v>18.420000000000002</v>
      </c>
      <c r="H168" s="43">
        <v>20.23</v>
      </c>
      <c r="I168" s="43">
        <v>1.84</v>
      </c>
      <c r="J168" s="43">
        <v>263.02999999999997</v>
      </c>
      <c r="K168" s="44"/>
      <c r="L168" s="43">
        <v>52.769996643066406</v>
      </c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160</v>
      </c>
      <c r="G169" s="43">
        <v>4.16</v>
      </c>
      <c r="H169" s="43">
        <v>6.37</v>
      </c>
      <c r="I169" s="43">
        <v>42.78</v>
      </c>
      <c r="J169" s="43">
        <v>245.06</v>
      </c>
      <c r="K169" s="44"/>
      <c r="L169" s="43">
        <v>15.34999942779541</v>
      </c>
    </row>
    <row r="170" spans="1:12" ht="15" x14ac:dyDescent="0.25">
      <c r="A170" s="23"/>
      <c r="B170" s="15"/>
      <c r="C170" s="11"/>
      <c r="D170" s="7" t="s">
        <v>30</v>
      </c>
      <c r="E170" s="42" t="s">
        <v>99</v>
      </c>
      <c r="F170" s="43">
        <v>200</v>
      </c>
      <c r="G170" s="43">
        <v>0.68</v>
      </c>
      <c r="H170" s="43">
        <v>0.28000000000000003</v>
      </c>
      <c r="I170" s="43">
        <v>20.76</v>
      </c>
      <c r="J170" s="43">
        <v>88.2</v>
      </c>
      <c r="K170" s="44"/>
      <c r="L170" s="43">
        <v>1.9800000190734863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2.64</v>
      </c>
      <c r="H171" s="43">
        <v>0.36</v>
      </c>
      <c r="I171" s="43">
        <v>15.2</v>
      </c>
      <c r="J171" s="43">
        <v>79.599999999999994</v>
      </c>
      <c r="K171" s="44"/>
      <c r="L171" s="43">
        <v>4.46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1.1200000000000001</v>
      </c>
      <c r="H172" s="43">
        <v>0.22</v>
      </c>
      <c r="I172" s="43">
        <v>0.48</v>
      </c>
      <c r="J172" s="43">
        <v>45.98</v>
      </c>
      <c r="K172" s="44"/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38.46</v>
      </c>
      <c r="H175" s="19">
        <f t="shared" si="80"/>
        <v>36.47</v>
      </c>
      <c r="I175" s="19">
        <f t="shared" si="80"/>
        <v>109.17000000000002</v>
      </c>
      <c r="J175" s="19">
        <f t="shared" si="80"/>
        <v>961.58</v>
      </c>
      <c r="K175" s="25"/>
      <c r="L175" s="19">
        <f t="shared" ref="L175" si="81">SUM(L166:L174)</f>
        <v>111.69999540328979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1230</v>
      </c>
      <c r="G176" s="32">
        <f t="shared" ref="G176" si="82">G165+G175</f>
        <v>51.07</v>
      </c>
      <c r="H176" s="32">
        <f t="shared" ref="H176" si="83">H165+H175</f>
        <v>51.879999999999995</v>
      </c>
      <c r="I176" s="32">
        <f t="shared" ref="I176" si="84">I165+I175</f>
        <v>217.40000000000003</v>
      </c>
      <c r="J176" s="32">
        <f t="shared" ref="J176:L176" si="85">J165+J175</f>
        <v>1584.38</v>
      </c>
      <c r="K176" s="32"/>
      <c r="L176" s="32">
        <f t="shared" si="85"/>
        <v>180.51999605178833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140</v>
      </c>
      <c r="G177" s="40">
        <v>21.95</v>
      </c>
      <c r="H177" s="40">
        <v>21.63</v>
      </c>
      <c r="I177" s="40">
        <v>26.6</v>
      </c>
      <c r="J177" s="40">
        <v>478.69</v>
      </c>
      <c r="K177" s="41"/>
      <c r="L177" s="40">
        <v>73.80999755859375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</v>
      </c>
      <c r="H179" s="43">
        <v>0</v>
      </c>
      <c r="I179" s="43">
        <v>15.02</v>
      </c>
      <c r="J179" s="43">
        <v>58.76</v>
      </c>
      <c r="K179" s="44"/>
      <c r="L179" s="43">
        <v>2.0799999237060547</v>
      </c>
    </row>
    <row r="180" spans="1:12" ht="15" x14ac:dyDescent="0.25">
      <c r="A180" s="23"/>
      <c r="B180" s="15"/>
      <c r="C180" s="11"/>
      <c r="D180" s="7" t="s">
        <v>23</v>
      </c>
      <c r="E180" s="42" t="s">
        <v>62</v>
      </c>
      <c r="F180" s="43">
        <v>40</v>
      </c>
      <c r="G180" s="43">
        <v>3</v>
      </c>
      <c r="H180" s="43">
        <v>1.1599999999999999</v>
      </c>
      <c r="I180" s="43">
        <v>20.56</v>
      </c>
      <c r="J180" s="43">
        <v>104.8</v>
      </c>
      <c r="K180" s="44"/>
      <c r="L180" s="43">
        <v>3.5</v>
      </c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0.9</v>
      </c>
      <c r="H181" s="43">
        <v>0.2</v>
      </c>
      <c r="I181" s="43">
        <v>8.1</v>
      </c>
      <c r="J181" s="43">
        <v>43</v>
      </c>
      <c r="K181" s="44"/>
      <c r="L181" s="43">
        <v>25.440000534057617</v>
      </c>
    </row>
    <row r="182" spans="1:12" ht="15" x14ac:dyDescent="0.25">
      <c r="A182" s="23"/>
      <c r="B182" s="15"/>
      <c r="C182" s="11"/>
      <c r="D182" s="6"/>
      <c r="E182" s="42" t="s">
        <v>101</v>
      </c>
      <c r="F182" s="43">
        <v>50</v>
      </c>
      <c r="G182" s="43">
        <v>3.75</v>
      </c>
      <c r="H182" s="43">
        <v>5.9</v>
      </c>
      <c r="I182" s="43">
        <v>37.450000000000003</v>
      </c>
      <c r="J182" s="43">
        <v>208.55</v>
      </c>
      <c r="K182" s="44"/>
      <c r="L182" s="43">
        <v>13.5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29.799999999999997</v>
      </c>
      <c r="H184" s="19">
        <f t="shared" si="86"/>
        <v>28.89</v>
      </c>
      <c r="I184" s="19">
        <f t="shared" si="86"/>
        <v>107.73</v>
      </c>
      <c r="J184" s="19">
        <f t="shared" si="86"/>
        <v>893.8</v>
      </c>
      <c r="K184" s="25"/>
      <c r="L184" s="19">
        <f t="shared" ref="L184" si="87">SUM(L177:L183)</f>
        <v>118.32999801635742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60</v>
      </c>
      <c r="G185" s="43">
        <v>3.68</v>
      </c>
      <c r="H185" s="43">
        <v>14.78</v>
      </c>
      <c r="I185" s="43">
        <v>6.57</v>
      </c>
      <c r="J185" s="43">
        <v>174.37</v>
      </c>
      <c r="K185" s="44"/>
      <c r="L185" s="43">
        <v>13.770000457763672</v>
      </c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5.92</v>
      </c>
      <c r="H186" s="43">
        <v>10.199999999999999</v>
      </c>
      <c r="I186" s="43">
        <v>12.6</v>
      </c>
      <c r="J186" s="43">
        <v>165.58</v>
      </c>
      <c r="K186" s="44"/>
      <c r="L186" s="43">
        <v>22.159999847412109</v>
      </c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100</v>
      </c>
      <c r="G187" s="43">
        <v>13.69</v>
      </c>
      <c r="H187" s="43">
        <v>12.14</v>
      </c>
      <c r="I187" s="43">
        <v>13.8</v>
      </c>
      <c r="J187" s="43">
        <v>219.63</v>
      </c>
      <c r="K187" s="44"/>
      <c r="L187" s="43">
        <v>41.700000762939453</v>
      </c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160</v>
      </c>
      <c r="G188" s="43">
        <v>3.94</v>
      </c>
      <c r="H188" s="43">
        <v>3.14</v>
      </c>
      <c r="I188" s="43">
        <v>27.25</v>
      </c>
      <c r="J188" s="43">
        <v>153.44</v>
      </c>
      <c r="K188" s="44"/>
      <c r="L188" s="43">
        <v>17.599998474121094</v>
      </c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1.04</v>
      </c>
      <c r="H189" s="43">
        <v>0.06</v>
      </c>
      <c r="I189" s="43">
        <v>30.16</v>
      </c>
      <c r="J189" s="43">
        <v>122.2</v>
      </c>
      <c r="K189" s="44"/>
      <c r="L189" s="43">
        <v>11.049999237060547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2.64</v>
      </c>
      <c r="H190" s="43">
        <v>0.36</v>
      </c>
      <c r="I190" s="43">
        <v>15.2</v>
      </c>
      <c r="J190" s="43">
        <v>79.599999999999994</v>
      </c>
      <c r="K190" s="44"/>
      <c r="L190" s="43">
        <v>4.46</v>
      </c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1.1200000000000001</v>
      </c>
      <c r="H191" s="43">
        <v>0.22</v>
      </c>
      <c r="I191" s="43">
        <v>0.48</v>
      </c>
      <c r="J191" s="43">
        <v>45.98</v>
      </c>
      <c r="K191" s="44"/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32.03</v>
      </c>
      <c r="H194" s="19">
        <f t="shared" si="88"/>
        <v>40.9</v>
      </c>
      <c r="I194" s="19">
        <f t="shared" si="88"/>
        <v>106.06</v>
      </c>
      <c r="J194" s="19">
        <f t="shared" si="88"/>
        <v>960.80000000000007</v>
      </c>
      <c r="K194" s="25"/>
      <c r="L194" s="19">
        <f t="shared" ref="L194" si="89">SUM(L185:L193)</f>
        <v>112.73999877929687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1310</v>
      </c>
      <c r="G195" s="32">
        <f t="shared" ref="G195" si="90">G184+G194</f>
        <v>61.83</v>
      </c>
      <c r="H195" s="32">
        <f t="shared" ref="H195" si="91">H184+H194</f>
        <v>69.789999999999992</v>
      </c>
      <c r="I195" s="32">
        <f t="shared" ref="I195" si="92">I184+I194</f>
        <v>213.79000000000002</v>
      </c>
      <c r="J195" s="32">
        <f t="shared" ref="J195:L195" si="93">J184+J194</f>
        <v>1854.6</v>
      </c>
      <c r="K195" s="32"/>
      <c r="L195" s="32">
        <f t="shared" si="93"/>
        <v>231.06999679565428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57.915999999999997</v>
      </c>
      <c r="H196" s="34">
        <f t="shared" si="94"/>
        <v>60.561999999999991</v>
      </c>
      <c r="I196" s="34">
        <f t="shared" si="94"/>
        <v>229.03100000000001</v>
      </c>
      <c r="J196" s="34">
        <f t="shared" si="94"/>
        <v>1745.9360000000001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200.11199926090239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Кухня</cp:lastModifiedBy>
  <dcterms:created xsi:type="dcterms:W3CDTF">2022-05-16T14:23:56Z</dcterms:created>
  <dcterms:modified xsi:type="dcterms:W3CDTF">2023-10-25T21:49:21Z</dcterms:modified>
</cp:coreProperties>
</file>